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782"/>
  </bookViews>
  <sheets>
    <sheet name="offer" sheetId="3" r:id="rId1"/>
  </sheets>
  <definedNames>
    <definedName name="_xlnm.Print_Area" localSheetId="0">offer!$A$1:$R$39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N16" i="3" s="1"/>
  <c r="L17" i="3"/>
  <c r="N17" i="3"/>
  <c r="L19" i="3"/>
  <c r="N19" i="3" s="1"/>
  <c r="L20" i="3"/>
  <c r="N20" i="3"/>
  <c r="L21" i="3"/>
  <c r="N21" i="3" s="1"/>
  <c r="L22" i="3"/>
  <c r="N22" i="3"/>
  <c r="L23" i="3"/>
  <c r="N23" i="3" s="1"/>
  <c r="L24" i="3"/>
  <c r="N24" i="3"/>
  <c r="L25" i="3"/>
  <c r="N25" i="3" s="1"/>
  <c r="L26" i="3"/>
  <c r="N26" i="3"/>
  <c r="L28" i="3"/>
  <c r="N28" i="3" s="1"/>
  <c r="L29" i="3"/>
  <c r="N29" i="3"/>
  <c r="L30" i="3"/>
  <c r="N30" i="3" s="1"/>
  <c r="L31" i="3"/>
  <c r="N31" i="3"/>
  <c r="L34" i="3"/>
  <c r="N34" i="3" s="1"/>
  <c r="L35" i="3"/>
  <c r="N35" i="3"/>
  <c r="L36" i="3"/>
  <c r="N36" i="3" s="1"/>
  <c r="L37" i="3"/>
  <c r="N37" i="3"/>
  <c r="L5" i="3"/>
  <c r="N5" i="3" s="1"/>
  <c r="L6" i="3"/>
  <c r="L39" i="3" s="1"/>
  <c r="N6" i="3"/>
  <c r="L7" i="3"/>
  <c r="N7" i="3" s="1"/>
  <c r="L8" i="3"/>
  <c r="N8" i="3"/>
  <c r="L9" i="3"/>
  <c r="N9" i="3" s="1"/>
  <c r="L10" i="3"/>
  <c r="N10" i="3"/>
  <c r="L11" i="3"/>
  <c r="N11" i="3" s="1"/>
  <c r="L12" i="3"/>
  <c r="N12" i="3"/>
  <c r="L14" i="3"/>
  <c r="N14" i="3" s="1"/>
  <c r="L15" i="3"/>
  <c r="N15" i="3"/>
  <c r="N39" i="3" l="1"/>
</calcChain>
</file>

<file path=xl/sharedStrings.xml><?xml version="1.0" encoding="utf-8"?>
<sst xmlns="http://schemas.openxmlformats.org/spreadsheetml/2006/main" count="161" uniqueCount="77">
  <si>
    <t>Art.Nr.</t>
  </si>
  <si>
    <t>A</t>
  </si>
  <si>
    <t>S</t>
  </si>
  <si>
    <t>M</t>
  </si>
  <si>
    <t>L</t>
  </si>
  <si>
    <t>XL</t>
  </si>
  <si>
    <t>2XL</t>
  </si>
  <si>
    <t>Black / Graphite</t>
  </si>
  <si>
    <t>White / Black</t>
  </si>
  <si>
    <t>Rival Fleece Big Logo HD</t>
  </si>
  <si>
    <t>1357093-001</t>
  </si>
  <si>
    <t>Black / Onyx White</t>
  </si>
  <si>
    <t>Mod Gray Light Heather</t>
  </si>
  <si>
    <t>1357092-011</t>
  </si>
  <si>
    <t>1326413-001</t>
  </si>
  <si>
    <t>1326413-036</t>
  </si>
  <si>
    <t>1326413-100</t>
  </si>
  <si>
    <t>1326413-408</t>
  </si>
  <si>
    <t>Tech 2.0 Tee</t>
  </si>
  <si>
    <t>White / Overcast Gray</t>
  </si>
  <si>
    <t>Steel Light Heather / Black</t>
  </si>
  <si>
    <t>Academy / Graphite</t>
  </si>
  <si>
    <t>Sportstyle LC SS</t>
  </si>
  <si>
    <t>1326799-001</t>
  </si>
  <si>
    <t>1326799-100</t>
  </si>
  <si>
    <t>1326799-036</t>
  </si>
  <si>
    <t>1326799-408</t>
  </si>
  <si>
    <t>Black / Black</t>
  </si>
  <si>
    <t>Academy / Black</t>
  </si>
  <si>
    <t>1329581-001</t>
  </si>
  <si>
    <t>1329581-035</t>
  </si>
  <si>
    <t>Boxed Sportstyle SS</t>
  </si>
  <si>
    <t>Steel Light Heather</t>
  </si>
  <si>
    <t>1329582-001</t>
  </si>
  <si>
    <t>1329582-100</t>
  </si>
  <si>
    <t>Team Issue Wordmark SS</t>
  </si>
  <si>
    <t>Black / Rhino Gray</t>
  </si>
  <si>
    <t>White</t>
  </si>
  <si>
    <t>1357093-011</t>
  </si>
  <si>
    <t>1357092-001</t>
  </si>
  <si>
    <t>1357092-408</t>
  </si>
  <si>
    <t>Rival Fleece Hoody</t>
  </si>
  <si>
    <t>Academy / Onyx White</t>
  </si>
  <si>
    <t>Rival Fleece Joggers</t>
  </si>
  <si>
    <t>1357128-001</t>
  </si>
  <si>
    <t>1357128-408</t>
  </si>
  <si>
    <t>1357128-011</t>
  </si>
  <si>
    <t>Black / Black / White</t>
  </si>
  <si>
    <t>Steel Medium Heather / Black</t>
  </si>
  <si>
    <t>1356416-001</t>
  </si>
  <si>
    <t>1356416-035</t>
  </si>
  <si>
    <t>Rival Fleece Logo Hoodie</t>
  </si>
  <si>
    <t>1356318-001</t>
  </si>
  <si>
    <t>1356318-035</t>
  </si>
  <si>
    <t>Black / White / White</t>
  </si>
  <si>
    <t>Rival Fleece Logo Hoodie Y</t>
  </si>
  <si>
    <t>1357585-001</t>
  </si>
  <si>
    <t>1357585-011</t>
  </si>
  <si>
    <t>YSM</t>
  </si>
  <si>
    <t>YMD</t>
  </si>
  <si>
    <t>YLG</t>
  </si>
  <si>
    <t>YXL</t>
  </si>
  <si>
    <t>Rival Fleece Joggers Y</t>
  </si>
  <si>
    <t>1357628-001</t>
  </si>
  <si>
    <t>1357628-011</t>
  </si>
  <si>
    <t>Gender:</t>
  </si>
  <si>
    <t>Men</t>
  </si>
  <si>
    <t>Woman</t>
  </si>
  <si>
    <t>Kids</t>
  </si>
  <si>
    <t>Name</t>
  </si>
  <si>
    <t>Farbe</t>
  </si>
  <si>
    <t>Gesamt:</t>
  </si>
  <si>
    <t>Q.TY</t>
  </si>
  <si>
    <t xml:space="preserve">RETAIL </t>
  </si>
  <si>
    <t>WHS PRICE</t>
  </si>
  <si>
    <t>tot whs</t>
  </si>
  <si>
    <t>Under Armour Q3-2022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</si>
</sst>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_-* #,##0.00\ [$€-407]_-;\-* #,##0.00\ [$€-407]_-;_-* &quot;-&quot;??\ [$€-407]_-;_-@_-"/>
  </numFmts>
  <fonts count="7" x14ac:knownFonts="1">
    <font>
      <sz val="12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276225</xdr:colOff>
      <xdr:row>3</xdr:row>
      <xdr:rowOff>247649</xdr:rowOff>
    </xdr:from>
    <xdr:to>
      <xdr:col>16</xdr:col>
      <xdr:colOff>552450</xdr:colOff>
      <xdr:row>11</xdr:row>
      <xdr:rowOff>114299</xdr:rowOff>
    </xdr:to>
    <xdr:pic>
      <xdr:nvPicPr>
        <xdr:cNvPr id="2" name="Immagine 1" descr="UNDER ARMOUR MAGLIA MANICA CORTA TECH 2.0 UOMO Palestra Fitness 1326413 001  nero EUR 30,00 - PicClick IT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1123949"/>
          <a:ext cx="1762125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542925</xdr:colOff>
      <xdr:row>12</xdr:row>
      <xdr:rowOff>104774</xdr:rowOff>
    </xdr:from>
    <xdr:to>
      <xdr:col>16</xdr:col>
      <xdr:colOff>266700</xdr:colOff>
      <xdr:row>16</xdr:row>
      <xdr:rowOff>152399</xdr:rowOff>
    </xdr:to>
    <xdr:pic>
      <xdr:nvPicPr>
        <xdr:cNvPr id="3" name="Immagine 2" descr="Mens Clothing - Under Armour Boxed Sportstyle Short Sleeve Tee -  Black/Graphite - 1329581-00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067049"/>
          <a:ext cx="12096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9526</xdr:colOff>
      <xdr:row>17</xdr:row>
      <xdr:rowOff>45913</xdr:rowOff>
    </xdr:from>
    <xdr:to>
      <xdr:col>16</xdr:col>
      <xdr:colOff>200026</xdr:colOff>
      <xdr:row>26</xdr:row>
      <xdr:rowOff>9525</xdr:rowOff>
    </xdr:to>
    <xdr:pic>
      <xdr:nvPicPr>
        <xdr:cNvPr id="4" name="Immagine 3" descr="Felpe con cappuccio Under Armour UA Rival Fleece Hoodie - Top4Football.it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1" y="4494088"/>
          <a:ext cx="933450" cy="1678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579706</xdr:colOff>
      <xdr:row>26</xdr:row>
      <xdr:rowOff>138546</xdr:rowOff>
    </xdr:from>
    <xdr:to>
      <xdr:col>16</xdr:col>
      <xdr:colOff>676275</xdr:colOff>
      <xdr:row>30</xdr:row>
      <xdr:rowOff>400048</xdr:rowOff>
    </xdr:to>
    <xdr:pic>
      <xdr:nvPicPr>
        <xdr:cNvPr id="5" name="Immagine 4" descr="Felpa con cappuccio UA Rival Fleece Logo da donna | Under Armour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1531" y="6301221"/>
          <a:ext cx="1582469" cy="1680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542925</xdr:colOff>
      <xdr:row>32</xdr:row>
      <xdr:rowOff>257175</xdr:rowOff>
    </xdr:from>
    <xdr:to>
      <xdr:col>16</xdr:col>
      <xdr:colOff>708025</xdr:colOff>
      <xdr:row>38</xdr:row>
      <xdr:rowOff>219075</xdr:rowOff>
    </xdr:to>
    <xdr:pic>
      <xdr:nvPicPr>
        <xdr:cNvPr id="6" name="Immagine 5" descr="Under Armour Boys' UA Rival Fleece Big Logo Hoodie | 1357585-001 | FOOTY.COM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8439150"/>
          <a:ext cx="16510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39"/>
  <sheetViews>
    <sheetView showGridLines="0" tabSelected="1" zoomScaleNormal="100" workbookViewId="0">
      <pane ySplit="1" topLeftCell="A2" activePane="bottomLeft" state="frozen"/>
      <selection pane="bottomLeft" activeCell="N2" sqref="N2"/>
    </sheetView>
  </sheetViews>
  <sheetFormatPr defaultColWidth="8.6640625" defaultRowHeight="15" customHeight="1" x14ac:dyDescent="0.2"/>
  <cols>
    <col min="1" max="1" width="11" style="14" customWidth="1"/>
    <col min="2" max="2" width="9.6640625" style="14" bestFit="1" customWidth="1"/>
    <col min="3" max="3" width="21.33203125" style="14" customWidth="1"/>
    <col min="4" max="4" width="3.109375" style="14" customWidth="1"/>
    <col min="5" max="9" width="4.6640625" style="14" customWidth="1"/>
    <col min="10" max="10" width="21.88671875" style="14" bestFit="1" customWidth="1"/>
    <col min="11" max="11" width="6.6640625" style="15" bestFit="1" customWidth="1"/>
    <col min="12" max="12" width="6.6640625" style="20" customWidth="1"/>
    <col min="13" max="13" width="8.88671875" style="14" customWidth="1"/>
    <col min="14" max="14" width="10.88671875" style="14" bestFit="1" customWidth="1"/>
    <col min="15" max="16384" width="8.6640625" style="14"/>
  </cols>
  <sheetData>
    <row r="1" spans="1:19" s="9" customFormat="1" ht="15" customHeight="1" x14ac:dyDescent="0.2">
      <c r="C1" s="10"/>
      <c r="K1" s="11"/>
      <c r="L1" s="16"/>
    </row>
    <row r="2" spans="1:19" s="9" customFormat="1" ht="41.25" customHeight="1" x14ac:dyDescent="0.2">
      <c r="A2" s="13" t="s">
        <v>76</v>
      </c>
      <c r="K2" s="11"/>
      <c r="L2" s="16"/>
    </row>
    <row r="3" spans="1:19" s="9" customFormat="1" ht="12.75" customHeight="1" x14ac:dyDescent="0.2">
      <c r="A3" s="13"/>
      <c r="K3" s="11"/>
      <c r="L3" s="16"/>
    </row>
    <row r="4" spans="1:19" s="12" customFormat="1" ht="44.25" customHeight="1" x14ac:dyDescent="0.2">
      <c r="A4" s="8" t="s">
        <v>65</v>
      </c>
      <c r="B4" s="8" t="s">
        <v>0</v>
      </c>
      <c r="C4" s="8" t="s">
        <v>69</v>
      </c>
      <c r="D4" s="22" t="s">
        <v>1</v>
      </c>
      <c r="E4" s="22" t="s">
        <v>2</v>
      </c>
      <c r="F4" s="22" t="s">
        <v>3</v>
      </c>
      <c r="G4" s="22" t="s">
        <v>4</v>
      </c>
      <c r="H4" s="22" t="s">
        <v>5</v>
      </c>
      <c r="I4" s="22" t="s">
        <v>6</v>
      </c>
      <c r="J4" s="8" t="s">
        <v>70</v>
      </c>
      <c r="K4" s="21" t="s">
        <v>73</v>
      </c>
      <c r="L4" s="17" t="s">
        <v>72</v>
      </c>
      <c r="M4" s="8" t="s">
        <v>74</v>
      </c>
      <c r="N4" s="8" t="s">
        <v>75</v>
      </c>
      <c r="P4"/>
    </row>
    <row r="5" spans="1:19" ht="15" customHeight="1" x14ac:dyDescent="0.2">
      <c r="A5" s="1" t="s">
        <v>66</v>
      </c>
      <c r="B5" s="2" t="s">
        <v>14</v>
      </c>
      <c r="C5" s="2" t="s">
        <v>18</v>
      </c>
      <c r="D5" s="2" t="s">
        <v>1</v>
      </c>
      <c r="E5" s="2"/>
      <c r="F5" s="2">
        <v>200</v>
      </c>
      <c r="G5" s="2">
        <v>400</v>
      </c>
      <c r="H5" s="2">
        <v>400</v>
      </c>
      <c r="I5" s="2">
        <v>200</v>
      </c>
      <c r="J5" s="2" t="s">
        <v>7</v>
      </c>
      <c r="K5" s="3">
        <v>28</v>
      </c>
      <c r="L5" s="18">
        <f t="shared" ref="L5:L12" si="0">SUM(E5:I5)</f>
        <v>1200</v>
      </c>
      <c r="M5" s="4">
        <v>14</v>
      </c>
      <c r="N5" s="5">
        <f t="shared" ref="N5:N12" si="1">SUM(M5*L5)</f>
        <v>16800</v>
      </c>
    </row>
    <row r="6" spans="1:19" ht="15" customHeight="1" x14ac:dyDescent="0.2">
      <c r="A6" s="1" t="s">
        <v>66</v>
      </c>
      <c r="B6" s="2" t="s">
        <v>16</v>
      </c>
      <c r="C6" s="2" t="s">
        <v>18</v>
      </c>
      <c r="D6" s="2" t="s">
        <v>1</v>
      </c>
      <c r="E6" s="2"/>
      <c r="F6" s="2">
        <v>200</v>
      </c>
      <c r="G6" s="2">
        <v>400</v>
      </c>
      <c r="H6" s="2">
        <v>400</v>
      </c>
      <c r="I6" s="2">
        <v>200</v>
      </c>
      <c r="J6" s="2" t="s">
        <v>19</v>
      </c>
      <c r="K6" s="3">
        <v>28</v>
      </c>
      <c r="L6" s="18">
        <f t="shared" si="0"/>
        <v>1200</v>
      </c>
      <c r="M6" s="4">
        <v>14</v>
      </c>
      <c r="N6" s="5">
        <f t="shared" si="1"/>
        <v>16800</v>
      </c>
    </row>
    <row r="7" spans="1:19" ht="15" customHeight="1" x14ac:dyDescent="0.2">
      <c r="A7" s="1" t="s">
        <v>66</v>
      </c>
      <c r="B7" s="2" t="s">
        <v>15</v>
      </c>
      <c r="C7" s="2" t="s">
        <v>18</v>
      </c>
      <c r="D7" s="2" t="s">
        <v>1</v>
      </c>
      <c r="E7" s="2"/>
      <c r="F7" s="2">
        <v>100</v>
      </c>
      <c r="G7" s="2">
        <v>200</v>
      </c>
      <c r="H7" s="2">
        <v>200</v>
      </c>
      <c r="I7" s="2">
        <v>100</v>
      </c>
      <c r="J7" s="2" t="s">
        <v>20</v>
      </c>
      <c r="K7" s="3">
        <v>28</v>
      </c>
      <c r="L7" s="18">
        <f t="shared" si="0"/>
        <v>600</v>
      </c>
      <c r="M7" s="4">
        <v>14</v>
      </c>
      <c r="N7" s="5">
        <f t="shared" si="1"/>
        <v>8400</v>
      </c>
    </row>
    <row r="8" spans="1:19" ht="15" customHeight="1" x14ac:dyDescent="0.2">
      <c r="A8" s="1" t="s">
        <v>66</v>
      </c>
      <c r="B8" s="2" t="s">
        <v>17</v>
      </c>
      <c r="C8" s="2" t="s">
        <v>18</v>
      </c>
      <c r="D8" s="2" t="s">
        <v>1</v>
      </c>
      <c r="E8" s="2"/>
      <c r="F8" s="6">
        <v>100</v>
      </c>
      <c r="G8" s="6">
        <v>200</v>
      </c>
      <c r="H8" s="6">
        <v>200</v>
      </c>
      <c r="I8" s="6">
        <v>100</v>
      </c>
      <c r="J8" s="6" t="s">
        <v>21</v>
      </c>
      <c r="K8" s="7">
        <v>28</v>
      </c>
      <c r="L8" s="19">
        <f t="shared" si="0"/>
        <v>600</v>
      </c>
      <c r="M8" s="4">
        <v>14</v>
      </c>
      <c r="N8" s="5">
        <f t="shared" si="1"/>
        <v>8400</v>
      </c>
    </row>
    <row r="9" spans="1:19" ht="15" customHeight="1" x14ac:dyDescent="0.2">
      <c r="A9" s="1" t="s">
        <v>66</v>
      </c>
      <c r="B9" s="2" t="s">
        <v>23</v>
      </c>
      <c r="C9" s="2" t="s">
        <v>22</v>
      </c>
      <c r="D9" s="2" t="s">
        <v>1</v>
      </c>
      <c r="E9" s="2"/>
      <c r="F9" s="6">
        <v>400</v>
      </c>
      <c r="G9" s="6">
        <v>800</v>
      </c>
      <c r="H9" s="6">
        <v>800</v>
      </c>
      <c r="I9" s="6">
        <v>400</v>
      </c>
      <c r="J9" s="6" t="s">
        <v>27</v>
      </c>
      <c r="K9" s="7">
        <v>26</v>
      </c>
      <c r="L9" s="19">
        <f t="shared" si="0"/>
        <v>2400</v>
      </c>
      <c r="M9" s="4">
        <v>13</v>
      </c>
      <c r="N9" s="5">
        <f t="shared" si="1"/>
        <v>31200</v>
      </c>
    </row>
    <row r="10" spans="1:19" ht="15" customHeight="1" x14ac:dyDescent="0.2">
      <c r="A10" s="1" t="s">
        <v>66</v>
      </c>
      <c r="B10" s="2" t="s">
        <v>24</v>
      </c>
      <c r="C10" s="2" t="s">
        <v>22</v>
      </c>
      <c r="D10" s="2" t="s">
        <v>1</v>
      </c>
      <c r="E10" s="2"/>
      <c r="F10" s="6">
        <v>400</v>
      </c>
      <c r="G10" s="6">
        <v>800</v>
      </c>
      <c r="H10" s="6">
        <v>800</v>
      </c>
      <c r="I10" s="6">
        <v>400</v>
      </c>
      <c r="J10" s="6" t="s">
        <v>8</v>
      </c>
      <c r="K10" s="7">
        <v>26</v>
      </c>
      <c r="L10" s="19">
        <f t="shared" si="0"/>
        <v>2400</v>
      </c>
      <c r="M10" s="4">
        <v>13</v>
      </c>
      <c r="N10" s="5">
        <f t="shared" si="1"/>
        <v>31200</v>
      </c>
      <c r="S10"/>
    </row>
    <row r="11" spans="1:19" ht="15" customHeight="1" x14ac:dyDescent="0.2">
      <c r="A11" s="1" t="s">
        <v>66</v>
      </c>
      <c r="B11" s="2" t="s">
        <v>25</v>
      </c>
      <c r="C11" s="2" t="s">
        <v>22</v>
      </c>
      <c r="D11" s="2" t="s">
        <v>1</v>
      </c>
      <c r="E11" s="2"/>
      <c r="F11" s="6">
        <v>200</v>
      </c>
      <c r="G11" s="6">
        <v>400</v>
      </c>
      <c r="H11" s="6">
        <v>400</v>
      </c>
      <c r="I11" s="6">
        <v>200</v>
      </c>
      <c r="J11" s="6" t="s">
        <v>20</v>
      </c>
      <c r="K11" s="7">
        <v>26</v>
      </c>
      <c r="L11" s="19">
        <f t="shared" si="0"/>
        <v>1200</v>
      </c>
      <c r="M11" s="4">
        <v>13</v>
      </c>
      <c r="N11" s="5">
        <f t="shared" si="1"/>
        <v>15600</v>
      </c>
    </row>
    <row r="12" spans="1:19" ht="15" customHeight="1" x14ac:dyDescent="0.2">
      <c r="A12" s="1" t="s">
        <v>66</v>
      </c>
      <c r="B12" s="2" t="s">
        <v>26</v>
      </c>
      <c r="C12" s="2" t="s">
        <v>22</v>
      </c>
      <c r="D12" s="2" t="s">
        <v>1</v>
      </c>
      <c r="E12" s="2"/>
      <c r="F12" s="6">
        <v>200</v>
      </c>
      <c r="G12" s="6">
        <v>400</v>
      </c>
      <c r="H12" s="6">
        <v>400</v>
      </c>
      <c r="I12" s="6">
        <v>200</v>
      </c>
      <c r="J12" s="6" t="s">
        <v>28</v>
      </c>
      <c r="K12" s="7">
        <v>26</v>
      </c>
      <c r="L12" s="19">
        <f t="shared" si="0"/>
        <v>1200</v>
      </c>
      <c r="M12" s="4">
        <v>13</v>
      </c>
      <c r="N12" s="5">
        <f t="shared" si="1"/>
        <v>15600</v>
      </c>
    </row>
    <row r="13" spans="1:19" ht="15" customHeight="1" x14ac:dyDescent="0.2">
      <c r="A13" s="1"/>
      <c r="B13" s="2"/>
      <c r="C13" s="2"/>
      <c r="D13" s="2"/>
      <c r="E13" s="2"/>
      <c r="F13" s="6"/>
      <c r="G13" s="6"/>
      <c r="H13" s="6"/>
      <c r="I13" s="6"/>
      <c r="J13" s="6"/>
      <c r="K13" s="7"/>
      <c r="L13" s="19"/>
      <c r="M13" s="4"/>
      <c r="N13" s="5"/>
    </row>
    <row r="14" spans="1:19" ht="25.5" customHeight="1" x14ac:dyDescent="0.2">
      <c r="A14" s="1" t="s">
        <v>66</v>
      </c>
      <c r="B14" s="2" t="s">
        <v>29</v>
      </c>
      <c r="C14" s="2" t="s">
        <v>31</v>
      </c>
      <c r="D14" s="2" t="s">
        <v>1</v>
      </c>
      <c r="E14" s="2"/>
      <c r="F14" s="6">
        <v>200</v>
      </c>
      <c r="G14" s="6">
        <v>400</v>
      </c>
      <c r="H14" s="6">
        <v>400</v>
      </c>
      <c r="I14" s="6">
        <v>200</v>
      </c>
      <c r="J14" s="6" t="s">
        <v>7</v>
      </c>
      <c r="K14" s="7">
        <v>26</v>
      </c>
      <c r="L14" s="19">
        <f t="shared" ref="L14:L17" si="2">SUM(E14:I14)</f>
        <v>1200</v>
      </c>
      <c r="M14" s="4">
        <v>13</v>
      </c>
      <c r="N14" s="5">
        <f t="shared" ref="N14:N17" si="3">SUM(M14*L14)</f>
        <v>15600</v>
      </c>
    </row>
    <row r="15" spans="1:19" ht="25.5" customHeight="1" x14ac:dyDescent="0.2">
      <c r="A15" s="1" t="s">
        <v>66</v>
      </c>
      <c r="B15" s="2" t="s">
        <v>30</v>
      </c>
      <c r="C15" s="2" t="s">
        <v>31</v>
      </c>
      <c r="D15" s="2" t="s">
        <v>1</v>
      </c>
      <c r="E15" s="2"/>
      <c r="F15" s="6">
        <v>200</v>
      </c>
      <c r="G15" s="6">
        <v>400</v>
      </c>
      <c r="H15" s="6">
        <v>400</v>
      </c>
      <c r="I15" s="6">
        <v>200</v>
      </c>
      <c r="J15" s="6" t="s">
        <v>32</v>
      </c>
      <c r="K15" s="7">
        <v>26</v>
      </c>
      <c r="L15" s="19">
        <f t="shared" si="2"/>
        <v>1200</v>
      </c>
      <c r="M15" s="4">
        <v>13</v>
      </c>
      <c r="N15" s="5">
        <f t="shared" si="3"/>
        <v>15600</v>
      </c>
    </row>
    <row r="16" spans="1:19" ht="25.5" customHeight="1" x14ac:dyDescent="0.2">
      <c r="A16" s="1" t="s">
        <v>66</v>
      </c>
      <c r="B16" s="2" t="s">
        <v>33</v>
      </c>
      <c r="C16" s="2" t="s">
        <v>35</v>
      </c>
      <c r="D16" s="2" t="s">
        <v>1</v>
      </c>
      <c r="E16" s="2"/>
      <c r="F16" s="6">
        <v>200</v>
      </c>
      <c r="G16" s="6">
        <v>400</v>
      </c>
      <c r="H16" s="6">
        <v>400</v>
      </c>
      <c r="I16" s="6">
        <v>200</v>
      </c>
      <c r="J16" s="6" t="s">
        <v>36</v>
      </c>
      <c r="K16" s="7">
        <v>26</v>
      </c>
      <c r="L16" s="19">
        <f t="shared" si="2"/>
        <v>1200</v>
      </c>
      <c r="M16" s="4">
        <v>13</v>
      </c>
      <c r="N16" s="5">
        <f t="shared" si="3"/>
        <v>15600</v>
      </c>
    </row>
    <row r="17" spans="1:19" ht="25.5" customHeight="1" x14ac:dyDescent="0.2">
      <c r="A17" s="1" t="s">
        <v>66</v>
      </c>
      <c r="B17" s="2" t="s">
        <v>34</v>
      </c>
      <c r="C17" s="2" t="s">
        <v>35</v>
      </c>
      <c r="D17" s="2" t="s">
        <v>1</v>
      </c>
      <c r="E17" s="2"/>
      <c r="F17" s="2">
        <v>200</v>
      </c>
      <c r="G17" s="2">
        <v>400</v>
      </c>
      <c r="H17" s="2">
        <v>400</v>
      </c>
      <c r="I17" s="2">
        <v>200</v>
      </c>
      <c r="J17" s="2" t="s">
        <v>37</v>
      </c>
      <c r="K17" s="3">
        <v>26</v>
      </c>
      <c r="L17" s="18">
        <f t="shared" si="2"/>
        <v>1200</v>
      </c>
      <c r="M17" s="4">
        <v>13</v>
      </c>
      <c r="N17" s="5">
        <f t="shared" si="3"/>
        <v>15600</v>
      </c>
    </row>
    <row r="18" spans="1:19" ht="15" customHeight="1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  <c r="L18" s="18"/>
      <c r="M18" s="4"/>
      <c r="N18" s="5"/>
    </row>
    <row r="19" spans="1:19" ht="15" customHeight="1" x14ac:dyDescent="0.2">
      <c r="A19" s="1" t="s">
        <v>66</v>
      </c>
      <c r="B19" s="2" t="s">
        <v>39</v>
      </c>
      <c r="C19" s="2" t="s">
        <v>41</v>
      </c>
      <c r="D19" s="2" t="s">
        <v>1</v>
      </c>
      <c r="E19" s="2"/>
      <c r="F19" s="2">
        <v>400</v>
      </c>
      <c r="G19" s="2">
        <v>800</v>
      </c>
      <c r="H19" s="2">
        <v>800</v>
      </c>
      <c r="I19" s="2">
        <v>400</v>
      </c>
      <c r="J19" s="2" t="s">
        <v>11</v>
      </c>
      <c r="K19" s="3">
        <v>60</v>
      </c>
      <c r="L19" s="18">
        <f t="shared" ref="L19:L26" si="4">SUM(E19:I19)</f>
        <v>2400</v>
      </c>
      <c r="M19" s="4">
        <v>30</v>
      </c>
      <c r="N19" s="5">
        <f t="shared" ref="N19:N26" si="5">SUM(M19*L19)</f>
        <v>72000</v>
      </c>
      <c r="Q19"/>
    </row>
    <row r="20" spans="1:19" ht="15" customHeight="1" x14ac:dyDescent="0.2">
      <c r="A20" s="1" t="s">
        <v>66</v>
      </c>
      <c r="B20" s="2" t="s">
        <v>13</v>
      </c>
      <c r="C20" s="2" t="s">
        <v>41</v>
      </c>
      <c r="D20" s="2" t="s">
        <v>1</v>
      </c>
      <c r="E20" s="2"/>
      <c r="F20" s="2">
        <v>200</v>
      </c>
      <c r="G20" s="2">
        <v>400</v>
      </c>
      <c r="H20" s="2">
        <v>400</v>
      </c>
      <c r="I20" s="2">
        <v>200</v>
      </c>
      <c r="J20" s="2" t="s">
        <v>12</v>
      </c>
      <c r="K20" s="3">
        <v>60</v>
      </c>
      <c r="L20" s="18">
        <f t="shared" si="4"/>
        <v>1200</v>
      </c>
      <c r="M20" s="4">
        <v>30</v>
      </c>
      <c r="N20" s="5">
        <f t="shared" si="5"/>
        <v>36000</v>
      </c>
    </row>
    <row r="21" spans="1:19" ht="15" customHeight="1" x14ac:dyDescent="0.2">
      <c r="A21" s="1" t="s">
        <v>66</v>
      </c>
      <c r="B21" s="2" t="s">
        <v>40</v>
      </c>
      <c r="C21" s="2" t="s">
        <v>41</v>
      </c>
      <c r="D21" s="2" t="s">
        <v>1</v>
      </c>
      <c r="E21" s="2"/>
      <c r="F21" s="2">
        <v>200</v>
      </c>
      <c r="G21" s="2">
        <v>400</v>
      </c>
      <c r="H21" s="2">
        <v>400</v>
      </c>
      <c r="I21" s="2">
        <v>200</v>
      </c>
      <c r="J21" s="2" t="s">
        <v>42</v>
      </c>
      <c r="K21" s="3">
        <v>60</v>
      </c>
      <c r="L21" s="18">
        <f t="shared" si="4"/>
        <v>1200</v>
      </c>
      <c r="M21" s="4">
        <v>30</v>
      </c>
      <c r="N21" s="5">
        <f t="shared" si="5"/>
        <v>36000</v>
      </c>
    </row>
    <row r="22" spans="1:19" ht="15" customHeight="1" x14ac:dyDescent="0.2">
      <c r="A22" s="1" t="s">
        <v>66</v>
      </c>
      <c r="B22" s="2" t="s">
        <v>44</v>
      </c>
      <c r="C22" s="2" t="s">
        <v>43</v>
      </c>
      <c r="D22" s="2" t="s">
        <v>1</v>
      </c>
      <c r="E22" s="2"/>
      <c r="F22" s="2">
        <v>800</v>
      </c>
      <c r="G22" s="2">
        <v>1600</v>
      </c>
      <c r="H22" s="2">
        <v>1600</v>
      </c>
      <c r="I22" s="2">
        <v>800</v>
      </c>
      <c r="J22" s="2" t="s">
        <v>11</v>
      </c>
      <c r="K22" s="3">
        <v>55</v>
      </c>
      <c r="L22" s="18">
        <f t="shared" si="4"/>
        <v>4800</v>
      </c>
      <c r="M22" s="4">
        <v>27.5</v>
      </c>
      <c r="N22" s="5">
        <f t="shared" si="5"/>
        <v>132000</v>
      </c>
      <c r="R22"/>
    </row>
    <row r="23" spans="1:19" ht="15" customHeight="1" x14ac:dyDescent="0.2">
      <c r="A23" s="1" t="s">
        <v>66</v>
      </c>
      <c r="B23" s="2" t="s">
        <v>46</v>
      </c>
      <c r="C23" s="2" t="s">
        <v>43</v>
      </c>
      <c r="D23" s="2" t="s">
        <v>1</v>
      </c>
      <c r="E23" s="2"/>
      <c r="F23" s="2">
        <v>400</v>
      </c>
      <c r="G23" s="2">
        <v>800</v>
      </c>
      <c r="H23" s="2">
        <v>800</v>
      </c>
      <c r="I23" s="2">
        <v>400</v>
      </c>
      <c r="J23" s="2" t="s">
        <v>12</v>
      </c>
      <c r="K23" s="3">
        <v>55</v>
      </c>
      <c r="L23" s="18">
        <f t="shared" si="4"/>
        <v>2400</v>
      </c>
      <c r="M23" s="4">
        <v>27.5</v>
      </c>
      <c r="N23" s="5">
        <f t="shared" si="5"/>
        <v>66000</v>
      </c>
    </row>
    <row r="24" spans="1:19" ht="15" customHeight="1" x14ac:dyDescent="0.2">
      <c r="A24" s="1" t="s">
        <v>66</v>
      </c>
      <c r="B24" s="2" t="s">
        <v>45</v>
      </c>
      <c r="C24" s="2" t="s">
        <v>43</v>
      </c>
      <c r="D24" s="2" t="s">
        <v>1</v>
      </c>
      <c r="E24" s="2"/>
      <c r="F24" s="2">
        <v>400</v>
      </c>
      <c r="G24" s="2">
        <v>800</v>
      </c>
      <c r="H24" s="2">
        <v>800</v>
      </c>
      <c r="I24" s="2">
        <v>400</v>
      </c>
      <c r="J24" s="2" t="s">
        <v>42</v>
      </c>
      <c r="K24" s="3">
        <v>55</v>
      </c>
      <c r="L24" s="18">
        <f t="shared" si="4"/>
        <v>2400</v>
      </c>
      <c r="M24" s="4">
        <v>27.5</v>
      </c>
      <c r="N24" s="5">
        <f t="shared" si="5"/>
        <v>66000</v>
      </c>
    </row>
    <row r="25" spans="1:19" ht="15" customHeight="1" x14ac:dyDescent="0.2">
      <c r="A25" s="1" t="s">
        <v>66</v>
      </c>
      <c r="B25" s="2" t="s">
        <v>10</v>
      </c>
      <c r="C25" s="2" t="s">
        <v>9</v>
      </c>
      <c r="D25" s="2" t="s">
        <v>1</v>
      </c>
      <c r="E25" s="2"/>
      <c r="F25" s="2">
        <v>800</v>
      </c>
      <c r="G25" s="2">
        <v>1600</v>
      </c>
      <c r="H25" s="2">
        <v>1600</v>
      </c>
      <c r="I25" s="2">
        <v>800</v>
      </c>
      <c r="J25" s="2" t="s">
        <v>11</v>
      </c>
      <c r="K25" s="3">
        <v>60</v>
      </c>
      <c r="L25" s="18">
        <f t="shared" si="4"/>
        <v>4800</v>
      </c>
      <c r="M25" s="4">
        <v>30</v>
      </c>
      <c r="N25" s="5">
        <f t="shared" si="5"/>
        <v>144000</v>
      </c>
    </row>
    <row r="26" spans="1:19" ht="15" customHeight="1" x14ac:dyDescent="0.2">
      <c r="A26" s="1" t="s">
        <v>66</v>
      </c>
      <c r="B26" s="2" t="s">
        <v>38</v>
      </c>
      <c r="C26" s="2" t="s">
        <v>9</v>
      </c>
      <c r="D26" s="2" t="s">
        <v>1</v>
      </c>
      <c r="E26" s="2"/>
      <c r="F26" s="2">
        <v>800</v>
      </c>
      <c r="G26" s="2">
        <v>1600</v>
      </c>
      <c r="H26" s="2">
        <v>1600</v>
      </c>
      <c r="I26" s="2">
        <v>800</v>
      </c>
      <c r="J26" s="2" t="s">
        <v>12</v>
      </c>
      <c r="K26" s="3">
        <v>60</v>
      </c>
      <c r="L26" s="18">
        <f t="shared" si="4"/>
        <v>4800</v>
      </c>
      <c r="M26" s="4">
        <v>30</v>
      </c>
      <c r="N26" s="5">
        <f t="shared" si="5"/>
        <v>144000</v>
      </c>
    </row>
    <row r="27" spans="1:19" ht="1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3"/>
      <c r="L27" s="18"/>
      <c r="M27" s="4"/>
      <c r="N27" s="5"/>
    </row>
    <row r="28" spans="1:19" ht="32.25" customHeight="1" x14ac:dyDescent="0.2">
      <c r="A28" s="1" t="s">
        <v>67</v>
      </c>
      <c r="B28" s="2" t="s">
        <v>52</v>
      </c>
      <c r="C28" s="2" t="s">
        <v>51</v>
      </c>
      <c r="D28" s="2" t="s">
        <v>1</v>
      </c>
      <c r="E28" s="2">
        <v>600</v>
      </c>
      <c r="F28" s="2">
        <v>1200</v>
      </c>
      <c r="G28" s="2">
        <v>1200</v>
      </c>
      <c r="H28" s="2">
        <v>600</v>
      </c>
      <c r="I28" s="2"/>
      <c r="J28" s="2" t="s">
        <v>47</v>
      </c>
      <c r="K28" s="3">
        <v>60</v>
      </c>
      <c r="L28" s="18">
        <f>SUM(E28:I28)</f>
        <v>3600</v>
      </c>
      <c r="M28" s="4">
        <v>30</v>
      </c>
      <c r="N28" s="5">
        <f>SUM(M28*L28)</f>
        <v>108000</v>
      </c>
      <c r="S28"/>
    </row>
    <row r="29" spans="1:19" ht="32.25" customHeight="1" x14ac:dyDescent="0.2">
      <c r="A29" s="1" t="s">
        <v>67</v>
      </c>
      <c r="B29" s="2" t="s">
        <v>53</v>
      </c>
      <c r="C29" s="2" t="s">
        <v>51</v>
      </c>
      <c r="D29" s="2" t="s">
        <v>1</v>
      </c>
      <c r="E29" s="2">
        <v>600</v>
      </c>
      <c r="F29" s="2">
        <v>1200</v>
      </c>
      <c r="G29" s="2">
        <v>1200</v>
      </c>
      <c r="H29" s="2">
        <v>600</v>
      </c>
      <c r="I29" s="2"/>
      <c r="J29" s="2" t="s">
        <v>48</v>
      </c>
      <c r="K29" s="3">
        <v>60</v>
      </c>
      <c r="L29" s="18">
        <f>SUM(E29:I29)</f>
        <v>3600</v>
      </c>
      <c r="M29" s="4">
        <v>30</v>
      </c>
      <c r="N29" s="5">
        <f>SUM(M29*L29)</f>
        <v>108000</v>
      </c>
    </row>
    <row r="30" spans="1:19" ht="32.25" customHeight="1" x14ac:dyDescent="0.2">
      <c r="A30" s="1" t="s">
        <v>67</v>
      </c>
      <c r="B30" s="2" t="s">
        <v>49</v>
      </c>
      <c r="C30" s="2" t="s">
        <v>43</v>
      </c>
      <c r="D30" s="2" t="s">
        <v>1</v>
      </c>
      <c r="E30" s="2">
        <v>400</v>
      </c>
      <c r="F30" s="2">
        <v>800</v>
      </c>
      <c r="G30" s="2">
        <v>800</v>
      </c>
      <c r="H30" s="2">
        <v>400</v>
      </c>
      <c r="I30" s="2"/>
      <c r="J30" s="2" t="s">
        <v>54</v>
      </c>
      <c r="K30" s="3">
        <v>55</v>
      </c>
      <c r="L30" s="18">
        <f>SUM(E30:I30)</f>
        <v>2400</v>
      </c>
      <c r="M30" s="4">
        <v>27.5</v>
      </c>
      <c r="N30" s="5">
        <f>SUM(M30*L30)</f>
        <v>66000</v>
      </c>
    </row>
    <row r="31" spans="1:19" ht="32.25" customHeight="1" x14ac:dyDescent="0.2">
      <c r="A31" s="1" t="s">
        <v>67</v>
      </c>
      <c r="B31" s="2" t="s">
        <v>50</v>
      </c>
      <c r="C31" s="2" t="s">
        <v>43</v>
      </c>
      <c r="D31" s="2" t="s">
        <v>1</v>
      </c>
      <c r="E31" s="2">
        <v>400</v>
      </c>
      <c r="F31" s="2">
        <v>800</v>
      </c>
      <c r="G31" s="2">
        <v>800</v>
      </c>
      <c r="H31" s="2">
        <v>400</v>
      </c>
      <c r="I31" s="2"/>
      <c r="J31" s="2" t="s">
        <v>48</v>
      </c>
      <c r="K31" s="3">
        <v>55</v>
      </c>
      <c r="L31" s="18">
        <f>SUM(E31:I31)</f>
        <v>2400</v>
      </c>
      <c r="M31" s="4">
        <v>27.5</v>
      </c>
      <c r="N31" s="5">
        <f>SUM(M31*L31)</f>
        <v>66000</v>
      </c>
    </row>
    <row r="32" spans="1:19" ht="15" customHeight="1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3"/>
      <c r="L32" s="18"/>
      <c r="M32" s="4"/>
      <c r="N32" s="5"/>
    </row>
    <row r="33" spans="1:14" ht="45" customHeight="1" x14ac:dyDescent="0.2">
      <c r="A33" s="1"/>
      <c r="B33" s="2"/>
      <c r="C33" s="2"/>
      <c r="D33" s="22" t="s">
        <v>1</v>
      </c>
      <c r="E33" s="22" t="s">
        <v>58</v>
      </c>
      <c r="F33" s="22" t="s">
        <v>59</v>
      </c>
      <c r="G33" s="22" t="s">
        <v>60</v>
      </c>
      <c r="H33" s="22" t="s">
        <v>61</v>
      </c>
      <c r="I33" s="22"/>
      <c r="J33" s="2"/>
      <c r="K33" s="3"/>
      <c r="L33" s="18"/>
      <c r="M33" s="4"/>
      <c r="N33" s="5"/>
    </row>
    <row r="34" spans="1:14" ht="15" customHeight="1" x14ac:dyDescent="0.2">
      <c r="A34" s="1" t="s">
        <v>68</v>
      </c>
      <c r="B34" s="2" t="s">
        <v>56</v>
      </c>
      <c r="C34" s="2" t="s">
        <v>55</v>
      </c>
      <c r="D34" s="2" t="s">
        <v>1</v>
      </c>
      <c r="E34" s="2">
        <v>400</v>
      </c>
      <c r="F34" s="2">
        <v>800</v>
      </c>
      <c r="G34" s="2">
        <v>800</v>
      </c>
      <c r="H34" s="2">
        <v>400</v>
      </c>
      <c r="I34" s="2"/>
      <c r="J34" s="2" t="s">
        <v>11</v>
      </c>
      <c r="K34" s="3">
        <v>40</v>
      </c>
      <c r="L34" s="18">
        <f>SUM(E34:I34)</f>
        <v>2400</v>
      </c>
      <c r="M34" s="4">
        <v>20</v>
      </c>
      <c r="N34" s="5">
        <f>SUM(M34*L34)</f>
        <v>48000</v>
      </c>
    </row>
    <row r="35" spans="1:14" ht="15" customHeight="1" x14ac:dyDescent="0.2">
      <c r="A35" s="1" t="s">
        <v>68</v>
      </c>
      <c r="B35" s="2" t="s">
        <v>57</v>
      </c>
      <c r="C35" s="2" t="s">
        <v>55</v>
      </c>
      <c r="D35" s="2" t="s">
        <v>1</v>
      </c>
      <c r="E35" s="2">
        <v>400</v>
      </c>
      <c r="F35" s="2">
        <v>800</v>
      </c>
      <c r="G35" s="2">
        <v>800</v>
      </c>
      <c r="H35" s="2">
        <v>400</v>
      </c>
      <c r="I35" s="2"/>
      <c r="J35" s="2" t="s">
        <v>12</v>
      </c>
      <c r="K35" s="3">
        <v>40</v>
      </c>
      <c r="L35" s="18">
        <f>SUM(E35:I35)</f>
        <v>2400</v>
      </c>
      <c r="M35" s="4">
        <v>20</v>
      </c>
      <c r="N35" s="5">
        <f>SUM(M35*L35)</f>
        <v>48000</v>
      </c>
    </row>
    <row r="36" spans="1:14" ht="15" customHeight="1" x14ac:dyDescent="0.2">
      <c r="A36" s="1" t="s">
        <v>68</v>
      </c>
      <c r="B36" s="2" t="s">
        <v>63</v>
      </c>
      <c r="C36" s="2" t="s">
        <v>62</v>
      </c>
      <c r="D36" s="2" t="s">
        <v>1</v>
      </c>
      <c r="E36" s="2">
        <v>200</v>
      </c>
      <c r="F36" s="2">
        <v>400</v>
      </c>
      <c r="G36" s="2">
        <v>400</v>
      </c>
      <c r="H36" s="2">
        <v>200</v>
      </c>
      <c r="I36" s="2"/>
      <c r="J36" s="2" t="s">
        <v>11</v>
      </c>
      <c r="K36" s="3">
        <v>40</v>
      </c>
      <c r="L36" s="18">
        <f>SUM(E36:I36)</f>
        <v>1200</v>
      </c>
      <c r="M36" s="4">
        <v>27.5</v>
      </c>
      <c r="N36" s="5">
        <f>SUM(M36*L36)</f>
        <v>33000</v>
      </c>
    </row>
    <row r="37" spans="1:14" ht="15" customHeight="1" x14ac:dyDescent="0.2">
      <c r="A37" s="1" t="s">
        <v>68</v>
      </c>
      <c r="B37" s="2" t="s">
        <v>64</v>
      </c>
      <c r="C37" s="2" t="s">
        <v>62</v>
      </c>
      <c r="D37" s="2" t="s">
        <v>1</v>
      </c>
      <c r="E37" s="2">
        <v>200</v>
      </c>
      <c r="F37" s="2">
        <v>400</v>
      </c>
      <c r="G37" s="2">
        <v>400</v>
      </c>
      <c r="H37" s="2">
        <v>200</v>
      </c>
      <c r="I37" s="2"/>
      <c r="J37" s="2" t="s">
        <v>12</v>
      </c>
      <c r="K37" s="3">
        <v>40</v>
      </c>
      <c r="L37" s="18">
        <f>SUM(E37:I37)</f>
        <v>1200</v>
      </c>
      <c r="M37" s="4">
        <v>27.5</v>
      </c>
      <c r="N37" s="5">
        <f>SUM(M37*L37)</f>
        <v>33000</v>
      </c>
    </row>
    <row r="38" spans="1:14" ht="15" customHeight="1" x14ac:dyDescent="0.2">
      <c r="A38" s="2"/>
      <c r="B38" s="2"/>
      <c r="C38" s="2"/>
      <c r="D38" s="1"/>
      <c r="E38" s="2"/>
      <c r="F38" s="2"/>
      <c r="G38" s="2"/>
      <c r="H38" s="2"/>
      <c r="I38" s="2"/>
      <c r="J38" s="1"/>
      <c r="K38" s="3"/>
      <c r="L38" s="18"/>
      <c r="M38" s="2"/>
      <c r="N38" s="2"/>
    </row>
    <row r="39" spans="1:14" ht="36.75" customHeight="1" x14ac:dyDescent="0.2">
      <c r="A39" s="23"/>
      <c r="B39" s="23"/>
      <c r="C39" s="24" t="s">
        <v>71</v>
      </c>
      <c r="D39" s="25"/>
      <c r="E39" s="25"/>
      <c r="F39" s="25"/>
      <c r="G39" s="25"/>
      <c r="H39" s="25"/>
      <c r="I39" s="25"/>
      <c r="J39" s="25"/>
      <c r="K39" s="26"/>
      <c r="L39" s="27">
        <f>SUM(L5:L37)</f>
        <v>58800</v>
      </c>
      <c r="M39" s="25"/>
      <c r="N39" s="28">
        <f>SUM(N5:N37)</f>
        <v>1412400</v>
      </c>
    </row>
  </sheetData>
  <phoneticPr fontId="1" type="noConversion"/>
  <pageMargins left="0.19685039370078741" right="0.19685039370078741" top="0.19685039370078741" bottom="0.19685039370078741" header="0.19685039370078741" footer="0.19685039370078741"/>
  <pageSetup paperSize="9" scale="75" fitToHeight="0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2022-09-21T15:48:31Z</cp:lastPrinted>
  <dcterms:created xsi:type="dcterms:W3CDTF">1998-09-10T10:22:16Z</dcterms:created>
  <dcterms:modified xsi:type="dcterms:W3CDTF">2022-09-22T10:06:04Z</dcterms:modified>
  <cp:category/>
</cp:coreProperties>
</file>